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0" yWindow="0" windowWidth="28770" windowHeight="11700"/>
  </bookViews>
  <sheets>
    <sheet name="FORMATO 7d 2020-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E15" i="2"/>
  <c r="D15" i="2"/>
  <c r="D25" i="2" s="1"/>
  <c r="C15" i="2"/>
  <c r="C25" i="2" s="1"/>
  <c r="B15" i="2"/>
  <c r="B25" i="2" s="1"/>
  <c r="E5" i="2"/>
  <c r="E25" i="2" s="1"/>
  <c r="C5" i="2"/>
  <c r="B5" i="2"/>
  <c r="G15" i="2"/>
  <c r="F15" i="2"/>
  <c r="G5" i="2"/>
  <c r="G25" i="2" s="1"/>
  <c r="F25" i="2" l="1"/>
</calcChain>
</file>

<file path=xl/sharedStrings.xml><?xml version="1.0" encoding="utf-8"?>
<sst xmlns="http://schemas.openxmlformats.org/spreadsheetml/2006/main" count="30" uniqueCount="21">
  <si>
    <t xml:space="preserve">COLEGIO DE BACHILLERES DEL ESTADO DE MICHOACAN </t>
  </si>
  <si>
    <t>Resultados de Egresos - LDF (PESOS)</t>
  </si>
  <si>
    <t>Año del Ejercicio</t>
  </si>
  <si>
    <t>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</si>
  <si>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</si>
  <si>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</si>
  <si>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</si>
  <si>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</si>
  <si>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 Otras Ayudas</t>
  </si>
  <si>
    <t>E.    Bienes Muebles, Inmuebles e Intangibles</t>
  </si>
  <si>
    <t>F.    Inversión Pública</t>
  </si>
  <si>
    <t>G.    Inversiones Financieras y Otras Provisiones</t>
  </si>
  <si>
    <t>H.    Participaciones y Aportaciones</t>
  </si>
  <si>
    <t>I.     Deuda Pública</t>
  </si>
  <si>
    <t>2.  Gasto Etiquetado (2=A+B+C+D+E+F+G+H+I)</t>
  </si>
  <si>
    <t>3. Total del Resultado de Egresos (3=1+2)</t>
  </si>
  <si>
    <t>1.  Los importes corresponden a los egresos totales devengados.</t>
  </si>
  <si>
    <t>2.  Los importes corresponden a los egresos devengados al cierre trimestral más reciente disponible y estimados para el resto del ejercicio.</t>
  </si>
  <si>
    <t xml:space="preserve">"BAJO PROTESTA DE DECIR VERDAD DECLARAMOS QUE LOS ESTADOS FINANCIEROS Y SUS NOTAS, </t>
  </si>
  <si>
    <t>SON RAZONABLEMENTE CORRECTOS Y SON RESPONSABILIDAD DEL EMISOR"</t>
  </si>
  <si>
    <t>Vigente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</si>
</sst>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2"/>
    </xf>
    <xf numFmtId="41" fontId="4" fillId="0" borderId="10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4"/>
    </xf>
    <xf numFmtId="41" fontId="6" fillId="0" borderId="7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1" fontId="4" fillId="0" borderId="7" xfId="0" applyNumberFormat="1" applyFont="1" applyBorder="1" applyAlignment="1">
      <alignment horizontal="right" vertical="center" wrapText="1"/>
    </xf>
    <xf numFmtId="41" fontId="6" fillId="0" borderId="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2"/>
    </xf>
    <xf numFmtId="41" fontId="4" fillId="0" borderId="9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 indent="2"/>
    </xf>
    <xf numFmtId="41" fontId="1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1914525</xdr:colOff>
      <xdr:row>1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23825"/>
          <a:ext cx="1685925" cy="552450"/>
        </a:xfrm>
        <a:prstGeom prst="rect">
          <a:avLst/>
        </a:prstGeom>
      </xdr:spPr>
    </xdr:pic>
    <xdr:clientData/>
  </xdr:twoCellAnchor>
  <xdr:twoCellAnchor>
    <xdr:from>
      <xdr:col>0</xdr:col>
      <xdr:colOff>2324818</xdr:colOff>
      <xdr:row>34</xdr:row>
      <xdr:rowOff>16636</xdr:rowOff>
    </xdr:from>
    <xdr:to>
      <xdr:col>3</xdr:col>
      <xdr:colOff>312808</xdr:colOff>
      <xdr:row>43</xdr:row>
      <xdr:rowOff>94288</xdr:rowOff>
    </xdr:to>
    <xdr:sp macro="" textlink="">
      <xdr:nvSpPr>
        <xdr:cNvPr id="3" name="CuadroTexto 2"/>
        <xdr:cNvSpPr txBox="1"/>
      </xdr:nvSpPr>
      <xdr:spPr>
        <a:xfrm>
          <a:off x="2324818" y="10103611"/>
          <a:ext cx="2178990" cy="1649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MTRO. HECTOR A. JAIME</a:t>
          </a:r>
          <a:r>
            <a:rPr lang="es-MX" sz="1000" baseline="0"/>
            <a:t> HEREDIA 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121332</xdr:colOff>
      <xdr:row>34</xdr:row>
      <xdr:rowOff>17945</xdr:rowOff>
    </xdr:from>
    <xdr:to>
      <xdr:col>6</xdr:col>
      <xdr:colOff>723900</xdr:colOff>
      <xdr:row>42</xdr:row>
      <xdr:rowOff>93856</xdr:rowOff>
    </xdr:to>
    <xdr:sp macro="" textlink="">
      <xdr:nvSpPr>
        <xdr:cNvPr id="4" name="CuadroTexto 3"/>
        <xdr:cNvSpPr txBox="1"/>
      </xdr:nvSpPr>
      <xdr:spPr>
        <a:xfrm>
          <a:off x="4312332" y="10104920"/>
          <a:ext cx="3079068" cy="1485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ING. GASPAR ROMERO CAMPOS</a:t>
          </a:r>
          <a:r>
            <a:rPr lang="es-MX" sz="1000" baseline="0">
              <a:latin typeface="+mn-lt"/>
            </a:rPr>
            <a:t> </a:t>
          </a:r>
        </a:p>
        <a:p>
          <a:pPr algn="ctr"/>
          <a:r>
            <a:rPr lang="es-MX" sz="1000" baseline="0">
              <a:latin typeface="+mn-lt"/>
            </a:rPr>
            <a:t>DIRECTOR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0</xdr:col>
      <xdr:colOff>138509</xdr:colOff>
      <xdr:row>39</xdr:row>
      <xdr:rowOff>28972</xdr:rowOff>
    </xdr:from>
    <xdr:to>
      <xdr:col>0</xdr:col>
      <xdr:colOff>2262584</xdr:colOff>
      <xdr:row>39</xdr:row>
      <xdr:rowOff>28972</xdr:rowOff>
    </xdr:to>
    <xdr:cxnSp macro="">
      <xdr:nvCxnSpPr>
        <xdr:cNvPr id="5" name="Conector recto 4"/>
        <xdr:cNvCxnSpPr/>
      </xdr:nvCxnSpPr>
      <xdr:spPr>
        <a:xfrm>
          <a:off x="138509" y="11039872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676275</xdr:colOff>
      <xdr:row>39</xdr:row>
      <xdr:rowOff>0</xdr:rowOff>
    </xdr:from>
    <xdr:to>
      <xdr:col>6</xdr:col>
      <xdr:colOff>200025</xdr:colOff>
      <xdr:row>39</xdr:row>
      <xdr:rowOff>1</xdr:rowOff>
    </xdr:to>
    <xdr:cxnSp macro="">
      <xdr:nvCxnSpPr>
        <xdr:cNvPr id="6" name="Conector recto 5"/>
        <xdr:cNvCxnSpPr/>
      </xdr:nvCxnSpPr>
      <xdr:spPr>
        <a:xfrm flipV="1">
          <a:off x="4867275" y="11010900"/>
          <a:ext cx="20002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2390775</xdr:colOff>
      <xdr:row>39</xdr:row>
      <xdr:rowOff>19050</xdr:rowOff>
    </xdr:from>
    <xdr:to>
      <xdr:col>3</xdr:col>
      <xdr:colOff>285750</xdr:colOff>
      <xdr:row>39</xdr:row>
      <xdr:rowOff>28575</xdr:rowOff>
    </xdr:to>
    <xdr:cxnSp macro="">
      <xdr:nvCxnSpPr>
        <xdr:cNvPr id="7" name="Conector recto 6"/>
        <xdr:cNvCxnSpPr/>
      </xdr:nvCxnSpPr>
      <xdr:spPr>
        <a:xfrm>
          <a:off x="2390775" y="11029950"/>
          <a:ext cx="2085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89295</xdr:colOff>
      <xdr:row>33</xdr:row>
      <xdr:rowOff>39688</xdr:rowOff>
    </xdr:from>
    <xdr:to>
      <xdr:col>0</xdr:col>
      <xdr:colOff>2314574</xdr:colOff>
      <xdr:row>42</xdr:row>
      <xdr:rowOff>99220</xdr:rowOff>
    </xdr:to>
    <xdr:sp macro="" textlink="">
      <xdr:nvSpPr>
        <xdr:cNvPr id="8" name="CuadroTexto 7"/>
        <xdr:cNvSpPr txBox="1"/>
      </xdr:nvSpPr>
      <xdr:spPr>
        <a:xfrm>
          <a:off x="89295" y="9936163"/>
          <a:ext cx="2225279" cy="165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MYRIAM IVONE YAÑEZ PÉREZ</a:t>
          </a:r>
          <a:endParaRPr lang="es-MX" sz="1000"/>
        </a:p>
        <a:p>
          <a:pPr algn="ctr"/>
          <a:r>
            <a:rPr lang="es-MX" sz="1000"/>
            <a:t>JEFA DEL DPTO. DE TESORERÍA</a:t>
          </a:r>
        </a:p>
      </xdr:txBody>
    </xdr:sp>
    <xdr:clientData/>
  </xdr:twoCellAnchor>
  <xdr:twoCellAnchor editAs="oneCell">
    <xdr:from>
      <xdr:col>6</xdr:col>
      <xdr:colOff>76200</xdr:colOff>
      <xdr:row>0</xdr:row>
      <xdr:rowOff>66675</xdr:rowOff>
    </xdr:from>
    <xdr:to>
      <xdr:col>6</xdr:col>
      <xdr:colOff>733425</xdr:colOff>
      <xdr:row>1</xdr:row>
      <xdr:rowOff>314324</xdr:rowOff>
    </xdr:to>
    <xdr:pic>
      <xdr:nvPicPr>
        <xdr:cNvPr id="9" name="8 Imagen" descr="http://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66675"/>
          <a:ext cx="65722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zoomScalePageLayoutView="96" workbookViewId="0">
      <selection activeCell="K9" sqref="K9"/>
    </sheetView>
  </sheetViews>
  <sheetFormatPr baseColWidth="10" defaultColWidth="7.140625" defaultRowHeight="12.75" x14ac:dyDescent="0.2"/>
  <cols>
    <col min="1" max="1" width="38.140625" style="1" customWidth="1"/>
    <col min="2" max="2" width="12.7109375" style="1" customWidth="1"/>
    <col min="3" max="4" width="12" style="1" customWidth="1"/>
    <col min="5" max="5" width="13.140625" style="1" customWidth="1"/>
    <col min="6" max="6" width="12" style="1" customWidth="1"/>
    <col min="7" max="7" width="13.28515625" style="1" customWidth="1"/>
    <col min="8" max="16384" width="7.140625" style="1"/>
  </cols>
  <sheetData>
    <row r="1" spans="1:7" ht="36.75" customHeight="1" x14ac:dyDescent="0.2">
      <c r="A1" s="21" t="s">
        <v>0</v>
      </c>
      <c r="B1" s="22"/>
      <c r="C1" s="22"/>
      <c r="D1" s="22"/>
      <c r="E1" s="22"/>
      <c r="F1" s="22"/>
      <c r="G1" s="23"/>
    </row>
    <row r="2" spans="1:7" ht="38.25" customHeight="1" thickBot="1" x14ac:dyDescent="0.25">
      <c r="A2" s="24" t="s">
        <v>1</v>
      </c>
      <c r="B2" s="25"/>
      <c r="C2" s="25"/>
      <c r="D2" s="25"/>
      <c r="E2" s="25"/>
      <c r="F2" s="25"/>
      <c r="G2" s="26"/>
    </row>
    <row r="3" spans="1:7" ht="30" x14ac:dyDescent="0.2">
      <c r="A3" s="2"/>
      <c r="B3" s="3"/>
      <c r="C3" s="3"/>
      <c r="D3" s="3"/>
      <c r="E3" s="3"/>
      <c r="F3" s="3"/>
      <c r="G3" s="20" t="s">
        <v>2</v>
      </c>
    </row>
    <row r="4" spans="1:7" ht="30.75" thickBot="1" x14ac:dyDescent="0.25">
      <c r="A4" s="4" t="s">
        <v>3</v>
      </c>
      <c r="B4" s="5">
        <v>2016</v>
      </c>
      <c r="C4" s="5">
        <v>2017</v>
      </c>
      <c r="D4" s="5">
        <v>2018</v>
      </c>
      <c r="E4" s="5">
        <v>2019</v>
      </c>
      <c r="F4" s="5">
        <v>2020</v>
      </c>
      <c r="G4" s="5" t="s">
        <v>20</v>
      </c>
    </row>
    <row r="5" spans="1:7" ht="25.5" customHeight="1" x14ac:dyDescent="0.2">
      <c r="A5" s="6" t="s">
        <v>4</v>
      </c>
      <c r="B5" s="7">
        <f>B7+B8+B9+B10+B12+B6</f>
        <v>36994107</v>
      </c>
      <c r="C5" s="7">
        <f>C7+C8+C9+C10+C12</f>
        <v>39848539</v>
      </c>
      <c r="D5" s="7">
        <v>38544219</v>
      </c>
      <c r="E5" s="7">
        <f>E6+E7+E8+E9+E10+E11</f>
        <v>39818826.859999999</v>
      </c>
      <c r="F5" s="7">
        <f>F6+F7+F8+F9+F10+F11+F12</f>
        <v>38646715</v>
      </c>
      <c r="G5" s="7">
        <f>G6+G7+G8+G9+G10+G11</f>
        <v>38200000</v>
      </c>
    </row>
    <row r="6" spans="1:7" ht="25.5" customHeight="1" x14ac:dyDescent="0.2">
      <c r="A6" s="8" t="s">
        <v>5</v>
      </c>
      <c r="B6" s="9">
        <v>240501</v>
      </c>
      <c r="C6" s="9"/>
      <c r="D6" s="9">
        <v>382030</v>
      </c>
      <c r="E6" s="9">
        <v>4999965</v>
      </c>
      <c r="F6" s="9">
        <v>0</v>
      </c>
      <c r="G6" s="9">
        <v>5000000</v>
      </c>
    </row>
    <row r="7" spans="1:7" ht="25.5" customHeight="1" x14ac:dyDescent="0.2">
      <c r="A7" s="8" t="s">
        <v>6</v>
      </c>
      <c r="B7" s="9">
        <v>7345917</v>
      </c>
      <c r="C7" s="9">
        <v>5099878</v>
      </c>
      <c r="D7" s="9">
        <v>1246006</v>
      </c>
      <c r="E7" s="9">
        <v>3432889.04</v>
      </c>
      <c r="F7" s="9">
        <v>2231874</v>
      </c>
      <c r="G7" s="9">
        <v>1500000</v>
      </c>
    </row>
    <row r="8" spans="1:7" ht="25.5" customHeight="1" x14ac:dyDescent="0.2">
      <c r="A8" s="8" t="s">
        <v>7</v>
      </c>
      <c r="B8" s="9">
        <v>10200537</v>
      </c>
      <c r="C8" s="9">
        <v>11057544</v>
      </c>
      <c r="D8" s="9">
        <v>22239800</v>
      </c>
      <c r="E8" s="9">
        <v>25841010</v>
      </c>
      <c r="F8" s="9">
        <v>7269476</v>
      </c>
      <c r="G8" s="9">
        <v>2600000</v>
      </c>
    </row>
    <row r="9" spans="1:7" ht="25.5" customHeight="1" x14ac:dyDescent="0.2">
      <c r="A9" s="8" t="s">
        <v>8</v>
      </c>
      <c r="B9" s="9">
        <v>3543535</v>
      </c>
      <c r="C9" s="9">
        <v>2751902</v>
      </c>
      <c r="D9" s="9">
        <v>1982357</v>
      </c>
      <c r="E9" s="9">
        <v>1764765</v>
      </c>
      <c r="F9" s="9">
        <v>0</v>
      </c>
      <c r="G9" s="9">
        <v>0</v>
      </c>
    </row>
    <row r="10" spans="1:7" ht="25.5" customHeight="1" x14ac:dyDescent="0.2">
      <c r="A10" s="8" t="s">
        <v>9</v>
      </c>
      <c r="B10" s="9">
        <v>11382890</v>
      </c>
      <c r="C10" s="9">
        <v>11207201</v>
      </c>
      <c r="D10" s="9">
        <v>12694026</v>
      </c>
      <c r="E10" s="9">
        <v>3780197.82</v>
      </c>
      <c r="F10" s="9">
        <v>4145365</v>
      </c>
      <c r="G10" s="9">
        <v>4100000</v>
      </c>
    </row>
    <row r="11" spans="1:7" ht="25.5" customHeight="1" x14ac:dyDescent="0.2">
      <c r="A11" s="8" t="s">
        <v>10</v>
      </c>
      <c r="B11" s="9"/>
      <c r="C11" s="9"/>
      <c r="D11" s="9"/>
      <c r="E11" s="9"/>
      <c r="F11" s="9">
        <v>25000000</v>
      </c>
      <c r="G11" s="9">
        <v>25000000</v>
      </c>
    </row>
    <row r="12" spans="1:7" ht="25.5" customHeight="1" x14ac:dyDescent="0.2">
      <c r="A12" s="8" t="s">
        <v>11</v>
      </c>
      <c r="B12" s="9">
        <v>4280727</v>
      </c>
      <c r="C12" s="9">
        <v>9732014</v>
      </c>
      <c r="D12" s="9"/>
      <c r="E12" s="9"/>
      <c r="F12" s="9">
        <v>0</v>
      </c>
      <c r="G12" s="9"/>
    </row>
    <row r="13" spans="1:7" ht="25.5" customHeight="1" x14ac:dyDescent="0.2">
      <c r="A13" s="8" t="s">
        <v>12</v>
      </c>
      <c r="B13" s="10"/>
      <c r="C13" s="10"/>
      <c r="D13" s="10"/>
      <c r="E13" s="10"/>
      <c r="F13" s="10"/>
      <c r="G13" s="10"/>
    </row>
    <row r="14" spans="1:7" ht="25.5" customHeight="1" x14ac:dyDescent="0.2">
      <c r="A14" s="8" t="s">
        <v>13</v>
      </c>
      <c r="B14" s="10"/>
      <c r="C14" s="10"/>
      <c r="D14" s="10"/>
      <c r="E14" s="10"/>
      <c r="F14" s="10"/>
      <c r="G14" s="10"/>
    </row>
    <row r="15" spans="1:7" ht="25.5" customHeight="1" x14ac:dyDescent="0.2">
      <c r="A15" s="6" t="s">
        <v>14</v>
      </c>
      <c r="B15" s="11">
        <f>B17+B18+B19+B20+B22+B16</f>
        <v>1345542401</v>
      </c>
      <c r="C15" s="11">
        <f>C17+C18+C19+C20+C22+C16</f>
        <v>1538556297</v>
      </c>
      <c r="D15" s="11">
        <f>D17+D18+D19+D20+D22+D16</f>
        <v>1515557080.54</v>
      </c>
      <c r="E15" s="11">
        <f>E16+E17+E18+E19+E20+E21</f>
        <v>1712358352.4200001</v>
      </c>
      <c r="F15" s="11">
        <f>F16+F17+F18+F19+F20+F21</f>
        <v>1695548603</v>
      </c>
      <c r="G15" s="11">
        <f>G16+G17+G18+G19+G20+G21</f>
        <v>1320247766</v>
      </c>
    </row>
    <row r="16" spans="1:7" ht="25.5" customHeight="1" x14ac:dyDescent="0.2">
      <c r="A16" s="8" t="s">
        <v>5</v>
      </c>
      <c r="B16" s="12">
        <v>1301262250</v>
      </c>
      <c r="C16" s="12">
        <v>1496267505</v>
      </c>
      <c r="D16" s="12">
        <v>1464432395</v>
      </c>
      <c r="E16" s="12">
        <v>1635336081</v>
      </c>
      <c r="F16" s="12">
        <v>1640605501</v>
      </c>
      <c r="G16" s="12">
        <v>1253059446</v>
      </c>
    </row>
    <row r="17" spans="1:7" ht="25.5" customHeight="1" x14ac:dyDescent="0.2">
      <c r="A17" s="8" t="s">
        <v>6</v>
      </c>
      <c r="B17" s="12">
        <v>12707818</v>
      </c>
      <c r="C17" s="12">
        <v>11226701</v>
      </c>
      <c r="D17" s="12">
        <v>14745850</v>
      </c>
      <c r="E17" s="12">
        <v>16347134</v>
      </c>
      <c r="F17" s="12">
        <v>16678036</v>
      </c>
      <c r="G17" s="12">
        <v>22355000</v>
      </c>
    </row>
    <row r="18" spans="1:7" ht="25.5" customHeight="1" x14ac:dyDescent="0.2">
      <c r="A18" s="8" t="s">
        <v>7</v>
      </c>
      <c r="B18" s="12">
        <v>29096242</v>
      </c>
      <c r="C18" s="12">
        <v>30157965</v>
      </c>
      <c r="D18" s="12">
        <v>34626252</v>
      </c>
      <c r="E18" s="12">
        <v>58949765</v>
      </c>
      <c r="F18" s="12">
        <v>38265066</v>
      </c>
      <c r="G18" s="12">
        <v>44833320</v>
      </c>
    </row>
    <row r="19" spans="1:7" ht="25.5" customHeight="1" x14ac:dyDescent="0.2">
      <c r="A19" s="8" t="s">
        <v>8</v>
      </c>
      <c r="B19" s="12">
        <v>2137349</v>
      </c>
      <c r="C19" s="12">
        <v>699148</v>
      </c>
      <c r="D19" s="12">
        <v>697406.7</v>
      </c>
      <c r="E19" s="12">
        <v>980445.42</v>
      </c>
      <c r="F19" s="12">
        <v>0</v>
      </c>
      <c r="G19" s="12">
        <v>0</v>
      </c>
    </row>
    <row r="20" spans="1:7" ht="25.5" customHeight="1" x14ac:dyDescent="0.2">
      <c r="A20" s="8" t="s">
        <v>9</v>
      </c>
      <c r="B20" s="12">
        <v>338742</v>
      </c>
      <c r="C20" s="12">
        <v>204978</v>
      </c>
      <c r="D20" s="12">
        <v>1055176.8400000001</v>
      </c>
      <c r="E20" s="12">
        <v>744927</v>
      </c>
      <c r="F20" s="12">
        <v>0</v>
      </c>
      <c r="G20" s="12">
        <v>0</v>
      </c>
    </row>
    <row r="21" spans="1:7" ht="25.5" customHeight="1" x14ac:dyDescent="0.2">
      <c r="A21" s="8" t="s">
        <v>10</v>
      </c>
      <c r="B21" s="12"/>
      <c r="C21" s="12"/>
      <c r="D21" s="12"/>
      <c r="E21" s="12"/>
      <c r="F21" s="12"/>
      <c r="G21" s="12">
        <v>0</v>
      </c>
    </row>
    <row r="22" spans="1:7" ht="25.5" customHeight="1" x14ac:dyDescent="0.2">
      <c r="A22" s="8" t="s">
        <v>11</v>
      </c>
      <c r="B22" s="12">
        <v>0</v>
      </c>
      <c r="C22" s="12">
        <v>0</v>
      </c>
      <c r="D22" s="12"/>
      <c r="E22" s="12"/>
      <c r="F22" s="12"/>
      <c r="G22" s="12"/>
    </row>
    <row r="23" spans="1:7" ht="25.5" customHeight="1" x14ac:dyDescent="0.2">
      <c r="A23" s="8" t="s">
        <v>12</v>
      </c>
      <c r="B23" s="12"/>
      <c r="C23" s="12"/>
      <c r="D23" s="12"/>
      <c r="E23" s="12"/>
      <c r="F23" s="12"/>
      <c r="G23" s="12"/>
    </row>
    <row r="24" spans="1:7" ht="25.5" customHeight="1" x14ac:dyDescent="0.2">
      <c r="A24" s="8" t="s">
        <v>13</v>
      </c>
      <c r="B24" s="12"/>
      <c r="C24" s="12"/>
      <c r="D24" s="12"/>
      <c r="E24" s="12"/>
      <c r="F24" s="12"/>
      <c r="G24" s="12"/>
    </row>
    <row r="25" spans="1:7" ht="25.5" customHeight="1" thickBot="1" x14ac:dyDescent="0.25">
      <c r="A25" s="13" t="s">
        <v>15</v>
      </c>
      <c r="B25" s="14">
        <f t="shared" ref="B25:C25" si="0">SUM(B15)</f>
        <v>1345542401</v>
      </c>
      <c r="C25" s="14">
        <f>C5+C15</f>
        <v>1578404836</v>
      </c>
      <c r="D25" s="14">
        <f>D5+D15</f>
        <v>1554101299.54</v>
      </c>
      <c r="E25" s="14">
        <f>E5+E15</f>
        <v>1752177179.28</v>
      </c>
      <c r="F25" s="14">
        <f>F5+F15</f>
        <v>1734195318</v>
      </c>
      <c r="G25" s="14">
        <f>G5+G15</f>
        <v>1358447766</v>
      </c>
    </row>
    <row r="26" spans="1:7" ht="12" customHeight="1" x14ac:dyDescent="0.2">
      <c r="A26" s="15"/>
      <c r="B26" s="16"/>
      <c r="C26" s="16"/>
      <c r="D26" s="16"/>
      <c r="E26" s="16"/>
      <c r="F26" s="16"/>
      <c r="G26" s="16"/>
    </row>
    <row r="27" spans="1:7" x14ac:dyDescent="0.2">
      <c r="A27" s="17" t="s">
        <v>16</v>
      </c>
      <c r="B27" s="18"/>
      <c r="C27" s="18"/>
      <c r="D27" s="18"/>
      <c r="E27" s="18"/>
      <c r="F27" s="18"/>
      <c r="G27" s="18"/>
    </row>
    <row r="28" spans="1:7" x14ac:dyDescent="0.2">
      <c r="A28" s="19" t="s">
        <v>17</v>
      </c>
      <c r="B28" s="18"/>
      <c r="C28" s="18"/>
      <c r="D28" s="18"/>
      <c r="E28" s="18"/>
      <c r="F28" s="18"/>
      <c r="G28" s="18"/>
    </row>
    <row r="31" spans="1:7" customFormat="1" ht="15" x14ac:dyDescent="0.25">
      <c r="A31" s="27" t="s">
        <v>18</v>
      </c>
      <c r="B31" s="27"/>
      <c r="C31" s="27"/>
      <c r="D31" s="27"/>
      <c r="E31" s="27"/>
      <c r="F31" s="27"/>
      <c r="G31" s="27"/>
    </row>
    <row r="32" spans="1:7" customFormat="1" ht="15" x14ac:dyDescent="0.25">
      <c r="A32" s="27" t="s">
        <v>19</v>
      </c>
      <c r="B32" s="27"/>
      <c r="C32" s="27"/>
      <c r="D32" s="27"/>
      <c r="E32" s="27"/>
      <c r="F32" s="27"/>
      <c r="G32" s="27"/>
    </row>
    <row r="33" spans="1:7" customFormat="1" ht="15" x14ac:dyDescent="0.25">
      <c r="A33" s="1"/>
      <c r="B33" s="1"/>
      <c r="C33" s="1"/>
      <c r="D33" s="1"/>
      <c r="E33" s="1"/>
      <c r="F33" s="1"/>
      <c r="G33" s="1"/>
    </row>
    <row r="34" spans="1:7" customFormat="1" ht="15" x14ac:dyDescent="0.25">
      <c r="A34" s="1"/>
      <c r="B34" s="1"/>
      <c r="C34" s="1"/>
      <c r="D34" s="1"/>
      <c r="E34" s="1"/>
      <c r="F34" s="1"/>
      <c r="G34" s="1"/>
    </row>
    <row r="35" spans="1:7" customFormat="1" ht="15" x14ac:dyDescent="0.25">
      <c r="A35" s="1"/>
      <c r="B35" s="1"/>
      <c r="C35" s="1"/>
      <c r="D35" s="1"/>
      <c r="E35" s="1"/>
      <c r="F35" s="1"/>
      <c r="G35" s="1"/>
    </row>
    <row r="36" spans="1:7" customFormat="1" ht="15" x14ac:dyDescent="0.25">
      <c r="A36" s="1"/>
      <c r="B36" s="1"/>
      <c r="C36" s="1"/>
      <c r="D36" s="1"/>
      <c r="E36" s="1"/>
      <c r="F36" s="1"/>
      <c r="G36" s="1"/>
    </row>
    <row r="37" spans="1:7" customFormat="1" ht="15" x14ac:dyDescent="0.25">
      <c r="A37" s="1"/>
      <c r="B37" s="1"/>
      <c r="C37" s="1"/>
      <c r="D37" s="1"/>
      <c r="E37" s="1"/>
      <c r="F37" s="1"/>
      <c r="G37" s="1"/>
    </row>
    <row r="38" spans="1:7" customFormat="1" ht="15" x14ac:dyDescent="0.25">
      <c r="A38" s="1"/>
      <c r="B38" s="1"/>
      <c r="C38" s="1"/>
      <c r="D38" s="1"/>
      <c r="E38" s="1"/>
      <c r="F38" s="1"/>
      <c r="G38" s="1"/>
    </row>
  </sheetData>
  <mergeCells count="4">
    <mergeCell ref="A1:G1"/>
    <mergeCell ref="A2:G2"/>
    <mergeCell ref="A31:G31"/>
    <mergeCell ref="A32:G32"/>
  </mergeCells>
  <pageMargins left="0.70866141732283472" right="0.40833333333333333" top="0.85833333333333328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 2020-1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tesoreria.pc1</cp:lastModifiedBy>
  <cp:lastPrinted>2021-02-26T17:53:44Z</cp:lastPrinted>
  <dcterms:created xsi:type="dcterms:W3CDTF">2020-02-24T19:19:32Z</dcterms:created>
  <dcterms:modified xsi:type="dcterms:W3CDTF">2021-02-26T17:55:19Z</dcterms:modified>
</cp:coreProperties>
</file>